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通常絵柄" sheetId="1" r:id="rId4"/>
    <sheet state="visible" name="アニメ・厚塗り・その他" sheetId="2" r:id="rId5"/>
  </sheets>
  <definedNames/>
  <calcPr/>
  <extLst>
    <ext uri="GoogleSheetsCustomDataVersion2">
      <go:sheetsCustomData xmlns:go="http://customooxmlschemas.google.com/" r:id="rId6" roundtripDataChecksum="61/M8qKHskzcMSk6epnikmntrO316Cl8pBl5WewKCH4="/>
    </ext>
  </extLst>
</workbook>
</file>

<file path=xl/sharedStrings.xml><?xml version="1.0" encoding="utf-8"?>
<sst xmlns="http://schemas.openxmlformats.org/spreadsheetml/2006/main" count="137" uniqueCount="66">
  <si>
    <t>ご依頼発注書　（通常絵柄）</t>
  </si>
  <si>
    <t>狐巳夜シュウ　様</t>
  </si>
  <si>
    <t>発注者名（または活動者名）</t>
  </si>
  <si>
    <t>下記の通り発注いたします。</t>
  </si>
  <si>
    <t>円（予算額）</t>
  </si>
  <si>
    <t>発注日</t>
  </si>
  <si>
    <t>※記載している金額から計算願います。</t>
  </si>
  <si>
    <t>納品物概要</t>
  </si>
  <si>
    <t>数量</t>
  </si>
  <si>
    <t>単価</t>
  </si>
  <si>
    <t>金額</t>
  </si>
  <si>
    <t>・アイコンイラスト（肩上）</t>
  </si>
  <si>
    <t>・アイコンイラスト（上半身）</t>
  </si>
  <si>
    <t>・アイコンイラスト（全身）</t>
  </si>
  <si>
    <t>・１枚絵（肩上）</t>
  </si>
  <si>
    <t>・１枚絵（上半身）</t>
  </si>
  <si>
    <t>・１枚絵（全身）</t>
  </si>
  <si>
    <t>・立ち絵</t>
  </si>
  <si>
    <t>・ミニキャラ立ち絵</t>
  </si>
  <si>
    <t>・live2d（上半身パーツ分け/衣装のみ）</t>
  </si>
  <si>
    <t>・live2d（全身パーツ分け）</t>
  </si>
  <si>
    <t>・live2d（モデリング込み）</t>
  </si>
  <si>
    <t>・スタンプ・バッジ（１個）</t>
  </si>
  <si>
    <t>・スタンプ・バッジ（１０個セット）</t>
  </si>
  <si>
    <t>オプション</t>
  </si>
  <si>
    <t>・アクセサリー/小物/表情差分</t>
  </si>
  <si>
    <t>・背景（ワンポイントまで）</t>
  </si>
  <si>
    <t>・背景（ワンポイントを超えるもの）</t>
  </si>
  <si>
    <t>・背景（風景）</t>
  </si>
  <si>
    <t>・三面図</t>
  </si>
  <si>
    <t>小計</t>
  </si>
  <si>
    <t>商用利用（配信・グッズへの利用）（※選択）</t>
  </si>
  <si>
    <t>小計×30%</t>
  </si>
  <si>
    <t>合計金額</t>
  </si>
  <si>
    <t>ご依頼内容詳細</t>
  </si>
  <si>
    <t>・用途や目的（例:SNSのアイコン　等）</t>
  </si>
  <si>
    <t>・描写範囲（例:全身/バストアップ　等）</t>
  </si>
  <si>
    <t>・性別/年齢（キャラクターについて）</t>
  </si>
  <si>
    <t>・性格（例:元気/おとなしい　等）</t>
  </si>
  <si>
    <t>・髪型/髪の色</t>
  </si>
  <si>
    <t>・目の形/目の色</t>
  </si>
  <si>
    <t>・表情</t>
  </si>
  <si>
    <t>・ポーズ</t>
  </si>
  <si>
    <t>・服装</t>
  </si>
  <si>
    <t>・アクセサリー</t>
  </si>
  <si>
    <t>・背景について</t>
  </si>
  <si>
    <t>・その他１</t>
  </si>
  <si>
    <t>・その他２</t>
  </si>
  <si>
    <t>◆納品ご希望期限</t>
  </si>
  <si>
    <t>年</t>
  </si>
  <si>
    <t>月</t>
  </si>
  <si>
    <t>日</t>
  </si>
  <si>
    <t>◆納品場所・方法（※選択）</t>
  </si>
  <si>
    <t xml:space="preserve">　</t>
  </si>
  <si>
    <t>その他：</t>
  </si>
  <si>
    <t>◆支払予定日</t>
  </si>
  <si>
    <t>◆支払方法（※選択）</t>
  </si>
  <si>
    <t>◆その他、発注時の注意事項について（※必須）</t>
  </si>
  <si>
    <t>作成者　狐巳夜シュウ</t>
  </si>
  <si>
    <t>HP　https://syu39ma1gen.wixsite.com/my-site</t>
  </si>
  <si>
    <t>作成日</t>
  </si>
  <si>
    <t>Twitter https://x.com/Syu9ri16</t>
  </si>
  <si>
    <t>ご依頼発注書　（アニメ/厚塗り/その他）</t>
  </si>
  <si>
    <t>・アニメーション（１秒ごと・背景別）</t>
  </si>
  <si>
    <t>・ロゴ（png/jpeg/psdのみ）</t>
  </si>
  <si>
    <t>・ＢＧＭ（３０秒ごと）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</si>
</sst>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F800]dddd\,\ mmmm\ dd\,\ yyyy"/>
    <numFmt numFmtId="165" formatCode="&quot;¥&quot;#,##0_);[Red]\(&quot;¥&quot;#,##0\)"/>
  </numFmts>
  <fonts count="7">
    <font>
      <sz val="11.0"/>
      <color theme="1"/>
      <name val="Aptos Narrow"/>
      <scheme val="minor"/>
    </font>
    <font>
      <b/>
      <sz val="12.0"/>
      <color theme="0"/>
      <name val="Meiryo"/>
    </font>
    <font/>
    <font>
      <sz val="11.0"/>
      <color theme="1"/>
      <name val="Meiryo"/>
    </font>
    <font>
      <sz val="11.0"/>
      <color rgb="FFC00000"/>
      <name val="Meiryo"/>
    </font>
    <font>
      <b/>
      <sz val="11.0"/>
      <color theme="1"/>
      <name val="Meiryo"/>
    </font>
    <font>
      <u/>
      <sz val="11.0"/>
      <color theme="10"/>
      <name val="Meiryo"/>
    </font>
  </fonts>
  <fills count="4">
    <fill>
      <patternFill patternType="none"/>
    </fill>
    <fill>
      <patternFill patternType="lightGray"/>
    </fill>
    <fill>
      <patternFill patternType="solid">
        <fgColor rgb="FF134F5C"/>
        <bgColor rgb="FF134F5C"/>
      </patternFill>
    </fill>
    <fill>
      <patternFill patternType="solid">
        <fgColor rgb="FF0B5394"/>
        <bgColor rgb="FF0B5394"/>
      </patternFill>
    </fill>
  </fills>
  <borders count="24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top style="thin">
        <color rgb="FF000000"/>
      </top>
      <bottom style="double">
        <color rgb="FF000000"/>
      </bottom>
    </border>
    <border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Alignment="1" applyBorder="1" applyFont="1">
      <alignment vertical="center"/>
    </xf>
    <xf borderId="3" fillId="0" fontId="2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4" fillId="0" fontId="3" numFmtId="0" xfId="0" applyAlignment="1" applyBorder="1" applyFont="1">
      <alignment horizontal="left" vertical="center"/>
    </xf>
    <xf borderId="5" fillId="0" fontId="2" numFmtId="0" xfId="0" applyAlignment="1" applyBorder="1" applyFont="1">
      <alignment vertical="center"/>
    </xf>
    <xf borderId="6" fillId="0" fontId="2" numFmtId="0" xfId="0" applyAlignment="1" applyBorder="1" applyFont="1">
      <alignment vertical="center"/>
    </xf>
    <xf borderId="7" fillId="0" fontId="3" numFmtId="38" xfId="0" applyAlignment="1" applyBorder="1" applyFont="1" applyNumberFormat="1">
      <alignment horizontal="right" vertical="center"/>
    </xf>
    <xf borderId="4" fillId="0" fontId="3" numFmtId="164" xfId="0" applyAlignment="1" applyBorder="1" applyFont="1" applyNumberFormat="1">
      <alignment horizontal="right" vertical="center"/>
    </xf>
    <xf borderId="7" fillId="0" fontId="3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vertical="center"/>
    </xf>
    <xf borderId="9" fillId="0" fontId="3" numFmtId="0" xfId="0" applyAlignment="1" applyBorder="1" applyFont="1">
      <alignment horizontal="right" vertical="center"/>
    </xf>
    <xf borderId="10" fillId="0" fontId="2" numFmtId="0" xfId="0" applyAlignment="1" applyBorder="1" applyFont="1">
      <alignment vertical="center"/>
    </xf>
    <xf borderId="9" fillId="0" fontId="3" numFmtId="165" xfId="0" applyAlignment="1" applyBorder="1" applyFont="1" applyNumberFormat="1">
      <alignment readingOrder="0" vertical="center"/>
    </xf>
    <xf borderId="9" fillId="0" fontId="3" numFmtId="165" xfId="0" applyAlignment="1" applyBorder="1" applyFont="1" applyNumberFormat="1">
      <alignment vertical="center"/>
    </xf>
    <xf borderId="11" fillId="0" fontId="3" numFmtId="0" xfId="0" applyAlignment="1" applyBorder="1" applyFont="1">
      <alignment vertical="center"/>
    </xf>
    <xf borderId="12" fillId="0" fontId="3" numFmtId="0" xfId="0" applyAlignment="1" applyBorder="1" applyFont="1">
      <alignment horizontal="right" vertical="center"/>
    </xf>
    <xf borderId="13" fillId="0" fontId="2" numFmtId="0" xfId="0" applyAlignment="1" applyBorder="1" applyFont="1">
      <alignment vertical="center"/>
    </xf>
    <xf borderId="12" fillId="0" fontId="3" numFmtId="165" xfId="0" applyAlignment="1" applyBorder="1" applyFont="1" applyNumberFormat="1">
      <alignment vertical="center"/>
    </xf>
    <xf borderId="12" fillId="0" fontId="3" numFmtId="165" xfId="0" applyAlignment="1" applyBorder="1" applyFont="1" applyNumberFormat="1">
      <alignment readingOrder="0" vertical="center"/>
    </xf>
    <xf borderId="14" fillId="0" fontId="3" numFmtId="0" xfId="0" applyAlignment="1" applyBorder="1" applyFont="1">
      <alignment vertical="center"/>
    </xf>
    <xf borderId="15" fillId="0" fontId="3" numFmtId="0" xfId="0" applyAlignment="1" applyBorder="1" applyFont="1">
      <alignment horizontal="right" vertical="center"/>
    </xf>
    <xf borderId="16" fillId="0" fontId="2" numFmtId="0" xfId="0" applyAlignment="1" applyBorder="1" applyFont="1">
      <alignment vertical="center"/>
    </xf>
    <xf borderId="15" fillId="0" fontId="3" numFmtId="165" xfId="0" applyAlignment="1" applyBorder="1" applyFont="1" applyNumberFormat="1">
      <alignment readingOrder="0" vertical="center"/>
    </xf>
    <xf borderId="15" fillId="0" fontId="3" numFmtId="165" xfId="0" applyAlignment="1" applyBorder="1" applyFont="1" applyNumberFormat="1">
      <alignment vertical="center"/>
    </xf>
    <xf borderId="17" fillId="0" fontId="3" numFmtId="0" xfId="0" applyAlignment="1" applyBorder="1" applyFont="1">
      <alignment vertical="center"/>
    </xf>
    <xf borderId="18" fillId="0" fontId="3" numFmtId="0" xfId="0" applyAlignment="1" applyBorder="1" applyFont="1">
      <alignment horizontal="right" vertical="center"/>
    </xf>
    <xf borderId="19" fillId="0" fontId="2" numFmtId="0" xfId="0" applyAlignment="1" applyBorder="1" applyFont="1">
      <alignment vertical="center"/>
    </xf>
    <xf borderId="18" fillId="0" fontId="3" numFmtId="165" xfId="0" applyAlignment="1" applyBorder="1" applyFont="1" applyNumberFormat="1">
      <alignment vertical="center"/>
    </xf>
    <xf borderId="0" fillId="0" fontId="3" numFmtId="0" xfId="0" applyAlignment="1" applyFont="1">
      <alignment horizontal="right" vertical="center"/>
    </xf>
    <xf borderId="0" fillId="0" fontId="3" numFmtId="0" xfId="0" applyAlignment="1" applyFont="1">
      <alignment horizontal="center" vertical="center"/>
    </xf>
    <xf borderId="0" fillId="0" fontId="3" numFmtId="165" xfId="0" applyAlignment="1" applyFont="1" applyNumberFormat="1">
      <alignment vertical="center"/>
    </xf>
    <xf borderId="7" fillId="0" fontId="4" numFmtId="0" xfId="0" applyAlignment="1" applyBorder="1" applyFont="1">
      <alignment vertical="center"/>
    </xf>
    <xf borderId="4" fillId="0" fontId="4" numFmtId="0" xfId="0" applyAlignment="1" applyBorder="1" applyFont="1">
      <alignment horizontal="center" vertical="center"/>
    </xf>
    <xf borderId="4" fillId="0" fontId="4" numFmtId="9" xfId="0" applyAlignment="1" applyBorder="1" applyFont="1" applyNumberFormat="1">
      <alignment horizontal="right" vertical="center"/>
    </xf>
    <xf borderId="4" fillId="0" fontId="3" numFmtId="165" xfId="0" applyAlignment="1" applyBorder="1" applyFont="1" applyNumberFormat="1">
      <alignment vertical="center"/>
    </xf>
    <xf borderId="0" fillId="0" fontId="5" numFmtId="0" xfId="0" applyAlignment="1" applyFont="1">
      <alignment horizontal="center" vertical="center"/>
    </xf>
    <xf borderId="20" fillId="0" fontId="5" numFmtId="165" xfId="0" applyAlignment="1" applyBorder="1" applyFont="1" applyNumberFormat="1">
      <alignment vertical="center"/>
    </xf>
    <xf borderId="20" fillId="0" fontId="2" numFmtId="0" xfId="0" applyAlignment="1" applyBorder="1" applyFont="1">
      <alignment vertical="center"/>
    </xf>
    <xf borderId="21" fillId="0" fontId="5" numFmtId="0" xfId="0" applyAlignment="1" applyBorder="1" applyFont="1">
      <alignment horizontal="center" vertical="center"/>
    </xf>
    <xf borderId="21" fillId="0" fontId="2" numFmtId="0" xfId="0" applyAlignment="1" applyBorder="1" applyFont="1">
      <alignment vertical="center"/>
    </xf>
    <xf borderId="22" fillId="0" fontId="3" numFmtId="0" xfId="0" applyAlignment="1" applyBorder="1" applyFont="1">
      <alignment vertical="center"/>
    </xf>
    <xf borderId="23" fillId="0" fontId="3" numFmtId="0" xfId="0" applyAlignment="1" applyBorder="1" applyFont="1">
      <alignment horizontal="left" vertical="center"/>
    </xf>
    <xf borderId="21" fillId="0" fontId="3" numFmtId="0" xfId="0" applyAlignment="1" applyBorder="1" applyFont="1">
      <alignment vertical="center"/>
    </xf>
    <xf borderId="5" fillId="0" fontId="3" numFmtId="0" xfId="0" applyAlignment="1" applyBorder="1" applyFont="1">
      <alignment vertical="center"/>
    </xf>
    <xf borderId="0" fillId="0" fontId="6" numFmtId="0" xfId="0" applyAlignment="1" applyFont="1">
      <alignment vertical="center"/>
    </xf>
    <xf borderId="0" fillId="0" fontId="3" numFmtId="164" xfId="0" applyAlignment="1" applyFont="1" applyNumberFormat="1">
      <alignment horizontal="right" vertical="center"/>
    </xf>
    <xf borderId="1" fillId="3" fontId="1" numFmtId="0" xfId="0" applyAlignment="1" applyBorder="1" applyFill="1" applyFont="1">
      <alignment horizontal="center" vertical="center"/>
    </xf>
    <xf borderId="11" fillId="0" fontId="3" numFmtId="0" xfId="0" applyAlignment="1" applyBorder="1" applyFont="1">
      <alignment readingOrder="0" vertical="center"/>
    </xf>
  </cellXfs>
  <cellStyles count="1">
    <cellStyle xfId="0" name="Normal" builtinId="0"/>
  </cellStyles>
  <dxfs count="1">
    <dxf>
      <font/>
      <fill>
        <patternFill patternType="solid">
          <fgColor rgb="FFDBE9F7"/>
          <bgColor rgb="FFDBE9F7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yu39ma1gen.wixsite.com/my-site" TargetMode="External"/><Relationship Id="rId2" Type="http://schemas.openxmlformats.org/officeDocument/2006/relationships/hyperlink" Target="https://x.com/Syu9ri16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yu39ma1gen.wixsite.com/my-site" TargetMode="External"/><Relationship Id="rId2" Type="http://schemas.openxmlformats.org/officeDocument/2006/relationships/hyperlink" Target="https://x.com/Syu9ri16" TargetMode="External"/><Relationship Id="rId3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2.63" defaultRowHeight="15.0"/>
  <cols>
    <col customWidth="1" min="1" max="1" width="28.13"/>
    <col customWidth="1" min="2" max="2" width="6.5"/>
    <col customWidth="1" min="3" max="3" width="4.38"/>
    <col customWidth="1" min="4" max="4" width="6.5"/>
    <col customWidth="1" min="5" max="5" width="4.38"/>
    <col customWidth="1" min="6" max="6" width="6.5"/>
    <col customWidth="1" min="7" max="7" width="4.38"/>
    <col customWidth="1" min="8" max="26" width="7.63"/>
  </cols>
  <sheetData>
    <row r="1" ht="15.7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4"/>
      <c r="B3" s="4"/>
      <c r="C3" s="4"/>
      <c r="D3" s="4" t="s">
        <v>2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4" t="s">
        <v>3</v>
      </c>
      <c r="B4" s="4"/>
      <c r="C4" s="4"/>
      <c r="D4" s="5"/>
      <c r="E4" s="6"/>
      <c r="F4" s="6"/>
      <c r="G4" s="7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8"/>
      <c r="B5" s="4" t="s">
        <v>4</v>
      </c>
      <c r="C5" s="4"/>
      <c r="D5" s="4" t="s">
        <v>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4" t="s">
        <v>6</v>
      </c>
      <c r="B6" s="4"/>
      <c r="C6" s="4"/>
      <c r="D6" s="9"/>
      <c r="E6" s="6"/>
      <c r="F6" s="6"/>
      <c r="G6" s="7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0" t="s">
        <v>7</v>
      </c>
      <c r="B8" s="11" t="s">
        <v>8</v>
      </c>
      <c r="C8" s="7"/>
      <c r="D8" s="11" t="s">
        <v>9</v>
      </c>
      <c r="E8" s="7"/>
      <c r="F8" s="11" t="s">
        <v>10</v>
      </c>
      <c r="G8" s="7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2" t="s">
        <v>11</v>
      </c>
      <c r="B9" s="13"/>
      <c r="C9" s="14"/>
      <c r="D9" s="15">
        <v>12000.0</v>
      </c>
      <c r="E9" s="14"/>
      <c r="F9" s="16">
        <f t="shared" ref="F9:F21" si="1">B9*D9</f>
        <v>0</v>
      </c>
      <c r="G9" s="1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7" t="s">
        <v>12</v>
      </c>
      <c r="B10" s="18"/>
      <c r="C10" s="19"/>
      <c r="D10" s="20">
        <v>15000.0</v>
      </c>
      <c r="E10" s="19"/>
      <c r="F10" s="20">
        <f t="shared" si="1"/>
        <v>0</v>
      </c>
      <c r="G10" s="19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7" t="s">
        <v>13</v>
      </c>
      <c r="B11" s="18"/>
      <c r="C11" s="19"/>
      <c r="D11" s="20">
        <v>20000.0</v>
      </c>
      <c r="E11" s="19"/>
      <c r="F11" s="20">
        <f t="shared" si="1"/>
        <v>0</v>
      </c>
      <c r="G11" s="19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7" t="s">
        <v>14</v>
      </c>
      <c r="B12" s="18"/>
      <c r="C12" s="19"/>
      <c r="D12" s="20">
        <v>15000.0</v>
      </c>
      <c r="E12" s="19"/>
      <c r="F12" s="20">
        <f t="shared" si="1"/>
        <v>0</v>
      </c>
      <c r="G12" s="19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7" t="s">
        <v>15</v>
      </c>
      <c r="B13" s="18"/>
      <c r="C13" s="19"/>
      <c r="D13" s="20">
        <v>20000.0</v>
      </c>
      <c r="E13" s="19"/>
      <c r="F13" s="20">
        <f t="shared" si="1"/>
        <v>0</v>
      </c>
      <c r="G13" s="19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7" t="s">
        <v>16</v>
      </c>
      <c r="B14" s="18"/>
      <c r="C14" s="19"/>
      <c r="D14" s="20">
        <v>25000.0</v>
      </c>
      <c r="E14" s="19"/>
      <c r="F14" s="20">
        <f t="shared" si="1"/>
        <v>0</v>
      </c>
      <c r="G14" s="19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17" t="s">
        <v>17</v>
      </c>
      <c r="B15" s="18"/>
      <c r="C15" s="19"/>
      <c r="D15" s="20">
        <v>25000.0</v>
      </c>
      <c r="E15" s="19"/>
      <c r="F15" s="20">
        <f t="shared" si="1"/>
        <v>0</v>
      </c>
      <c r="G15" s="19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7" t="s">
        <v>18</v>
      </c>
      <c r="B16" s="18"/>
      <c r="C16" s="19"/>
      <c r="D16" s="21">
        <v>16000.0</v>
      </c>
      <c r="E16" s="19"/>
      <c r="F16" s="20">
        <f t="shared" si="1"/>
        <v>0</v>
      </c>
      <c r="G16" s="19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7" t="s">
        <v>19</v>
      </c>
      <c r="B17" s="18"/>
      <c r="C17" s="19"/>
      <c r="D17" s="20">
        <v>60000.0</v>
      </c>
      <c r="E17" s="19"/>
      <c r="F17" s="20">
        <f t="shared" si="1"/>
        <v>0</v>
      </c>
      <c r="G17" s="19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7" t="s">
        <v>20</v>
      </c>
      <c r="B18" s="18"/>
      <c r="C18" s="19"/>
      <c r="D18" s="20">
        <v>75000.0</v>
      </c>
      <c r="E18" s="19"/>
      <c r="F18" s="20">
        <f t="shared" si="1"/>
        <v>0</v>
      </c>
      <c r="G18" s="19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7" t="s">
        <v>21</v>
      </c>
      <c r="B19" s="18"/>
      <c r="C19" s="19"/>
      <c r="D19" s="20">
        <v>150000.0</v>
      </c>
      <c r="E19" s="19"/>
      <c r="F19" s="20">
        <f t="shared" si="1"/>
        <v>0</v>
      </c>
      <c r="G19" s="19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7" t="s">
        <v>22</v>
      </c>
      <c r="B20" s="18"/>
      <c r="C20" s="19"/>
      <c r="D20" s="21">
        <v>8000.0</v>
      </c>
      <c r="E20" s="19"/>
      <c r="F20" s="20">
        <f t="shared" si="1"/>
        <v>0</v>
      </c>
      <c r="G20" s="19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22" t="s">
        <v>23</v>
      </c>
      <c r="B21" s="23"/>
      <c r="C21" s="24"/>
      <c r="D21" s="25">
        <v>50000.0</v>
      </c>
      <c r="E21" s="24"/>
      <c r="F21" s="26">
        <f t="shared" si="1"/>
        <v>0</v>
      </c>
      <c r="G21" s="2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0" t="s">
        <v>24</v>
      </c>
      <c r="B22" s="11" t="s">
        <v>8</v>
      </c>
      <c r="C22" s="7"/>
      <c r="D22" s="11" t="s">
        <v>9</v>
      </c>
      <c r="E22" s="7"/>
      <c r="F22" s="11" t="s">
        <v>10</v>
      </c>
      <c r="G22" s="7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27" t="s">
        <v>25</v>
      </c>
      <c r="B23" s="28"/>
      <c r="C23" s="29"/>
      <c r="D23" s="30">
        <v>1000.0</v>
      </c>
      <c r="E23" s="29"/>
      <c r="F23" s="30">
        <f t="shared" ref="F23:F27" si="2">B23*D23</f>
        <v>0</v>
      </c>
      <c r="G23" s="29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7" t="s">
        <v>26</v>
      </c>
      <c r="B24" s="18"/>
      <c r="C24" s="19"/>
      <c r="D24" s="20">
        <v>1000.0</v>
      </c>
      <c r="E24" s="19"/>
      <c r="F24" s="20">
        <f t="shared" si="2"/>
        <v>0</v>
      </c>
      <c r="G24" s="19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7" t="s">
        <v>27</v>
      </c>
      <c r="B25" s="18"/>
      <c r="C25" s="19"/>
      <c r="D25" s="20">
        <v>5000.0</v>
      </c>
      <c r="E25" s="19"/>
      <c r="F25" s="20">
        <f t="shared" si="2"/>
        <v>0</v>
      </c>
      <c r="G25" s="19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7" t="s">
        <v>28</v>
      </c>
      <c r="B26" s="18"/>
      <c r="C26" s="19"/>
      <c r="D26" s="20">
        <v>8000.0</v>
      </c>
      <c r="E26" s="19"/>
      <c r="F26" s="20">
        <f t="shared" si="2"/>
        <v>0</v>
      </c>
      <c r="G26" s="19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22" t="s">
        <v>29</v>
      </c>
      <c r="B27" s="23"/>
      <c r="C27" s="24"/>
      <c r="D27" s="26">
        <v>30000.0</v>
      </c>
      <c r="E27" s="24"/>
      <c r="F27" s="26">
        <f t="shared" si="2"/>
        <v>0</v>
      </c>
      <c r="G27" s="2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31"/>
      <c r="D28" s="32" t="s">
        <v>30</v>
      </c>
      <c r="F28" s="33">
        <f>SUM(F9:G21)+SUM(F23:G27)</f>
        <v>0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34" t="s">
        <v>31</v>
      </c>
      <c r="B29" s="35"/>
      <c r="C29" s="7"/>
      <c r="D29" s="36" t="s">
        <v>32</v>
      </c>
      <c r="E29" s="7"/>
      <c r="F29" s="37">
        <f>IF(B29="○",F28*0.3,F28*0)</f>
        <v>0</v>
      </c>
      <c r="G29" s="7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31"/>
      <c r="D30" s="38" t="s">
        <v>33</v>
      </c>
      <c r="F30" s="39">
        <f>F28+F29</f>
        <v>0</v>
      </c>
      <c r="G30" s="40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1" t="s">
        <v>34</v>
      </c>
      <c r="B32" s="42"/>
      <c r="C32" s="42"/>
      <c r="D32" s="42"/>
      <c r="E32" s="42"/>
      <c r="F32" s="42"/>
      <c r="G32" s="42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3" t="s">
        <v>35</v>
      </c>
      <c r="B33" s="44"/>
      <c r="C33" s="6"/>
      <c r="D33" s="6"/>
      <c r="E33" s="6"/>
      <c r="F33" s="6"/>
      <c r="G33" s="7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3" t="s">
        <v>36</v>
      </c>
      <c r="B34" s="44"/>
      <c r="C34" s="6"/>
      <c r="D34" s="6"/>
      <c r="E34" s="6"/>
      <c r="F34" s="6"/>
      <c r="G34" s="7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3" t="s">
        <v>37</v>
      </c>
      <c r="B35" s="44"/>
      <c r="C35" s="6"/>
      <c r="D35" s="6"/>
      <c r="E35" s="6"/>
      <c r="F35" s="6"/>
      <c r="G35" s="7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3" t="s">
        <v>38</v>
      </c>
      <c r="B36" s="44"/>
      <c r="C36" s="6"/>
      <c r="D36" s="6"/>
      <c r="E36" s="6"/>
      <c r="F36" s="6"/>
      <c r="G36" s="7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3" t="s">
        <v>39</v>
      </c>
      <c r="B37" s="44"/>
      <c r="C37" s="6"/>
      <c r="D37" s="6"/>
      <c r="E37" s="6"/>
      <c r="F37" s="6"/>
      <c r="G37" s="7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3" t="s">
        <v>40</v>
      </c>
      <c r="B38" s="44"/>
      <c r="C38" s="6"/>
      <c r="D38" s="6"/>
      <c r="E38" s="6"/>
      <c r="F38" s="6"/>
      <c r="G38" s="7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3" t="s">
        <v>41</v>
      </c>
      <c r="B39" s="44"/>
      <c r="C39" s="6"/>
      <c r="D39" s="6"/>
      <c r="E39" s="6"/>
      <c r="F39" s="6"/>
      <c r="G39" s="7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3" t="s">
        <v>42</v>
      </c>
      <c r="B40" s="44"/>
      <c r="C40" s="6"/>
      <c r="D40" s="6"/>
      <c r="E40" s="6"/>
      <c r="F40" s="6"/>
      <c r="G40" s="7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3" t="s">
        <v>43</v>
      </c>
      <c r="B41" s="44"/>
      <c r="C41" s="6"/>
      <c r="D41" s="6"/>
      <c r="E41" s="6"/>
      <c r="F41" s="6"/>
      <c r="G41" s="7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3" t="s">
        <v>44</v>
      </c>
      <c r="B42" s="44"/>
      <c r="C42" s="6"/>
      <c r="D42" s="6"/>
      <c r="E42" s="6"/>
      <c r="F42" s="6"/>
      <c r="G42" s="7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3" t="s">
        <v>45</v>
      </c>
      <c r="B43" s="44"/>
      <c r="C43" s="6"/>
      <c r="D43" s="6"/>
      <c r="E43" s="6"/>
      <c r="F43" s="6"/>
      <c r="G43" s="7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3" t="s">
        <v>46</v>
      </c>
      <c r="B44" s="44"/>
      <c r="C44" s="6"/>
      <c r="D44" s="6"/>
      <c r="E44" s="6"/>
      <c r="F44" s="6"/>
      <c r="G44" s="7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3" t="s">
        <v>47</v>
      </c>
      <c r="B45" s="44"/>
      <c r="C45" s="6"/>
      <c r="D45" s="6"/>
      <c r="E45" s="6"/>
      <c r="F45" s="6"/>
      <c r="G45" s="7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 t="s">
        <v>48</v>
      </c>
      <c r="B47" s="45"/>
      <c r="C47" s="4" t="s">
        <v>49</v>
      </c>
      <c r="D47" s="45"/>
      <c r="E47" s="4" t="s">
        <v>50</v>
      </c>
      <c r="F47" s="45"/>
      <c r="G47" s="4" t="s">
        <v>51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 t="s">
        <v>52</v>
      </c>
      <c r="B48" s="45" t="s">
        <v>53</v>
      </c>
      <c r="C48" s="42"/>
      <c r="D48" s="31" t="s">
        <v>54</v>
      </c>
      <c r="E48" s="45"/>
      <c r="F48" s="42"/>
      <c r="G48" s="42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 t="s">
        <v>55</v>
      </c>
      <c r="B49" s="45"/>
      <c r="C49" s="4" t="s">
        <v>49</v>
      </c>
      <c r="D49" s="45"/>
      <c r="E49" s="4" t="s">
        <v>50</v>
      </c>
      <c r="F49" s="45"/>
      <c r="G49" s="4" t="s">
        <v>51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 t="s">
        <v>56</v>
      </c>
      <c r="B50" s="45"/>
      <c r="C50" s="42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 t="s">
        <v>57</v>
      </c>
      <c r="B51" s="46"/>
      <c r="C51" s="6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 t="s">
        <v>58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7" t="s">
        <v>59</v>
      </c>
      <c r="B54" s="4"/>
      <c r="C54" s="4"/>
      <c r="D54" s="4"/>
      <c r="E54" s="4"/>
      <c r="F54" s="4"/>
      <c r="G54" s="4" t="s">
        <v>60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7" t="s">
        <v>61</v>
      </c>
      <c r="B55" s="4"/>
      <c r="C55" s="4"/>
      <c r="D55" s="31"/>
      <c r="E55" s="48">
        <v>45800.0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89">
    <mergeCell ref="D18:E18"/>
    <mergeCell ref="F18:G18"/>
    <mergeCell ref="B16:C16"/>
    <mergeCell ref="D16:E16"/>
    <mergeCell ref="F16:G16"/>
    <mergeCell ref="B17:C17"/>
    <mergeCell ref="D17:E17"/>
    <mergeCell ref="F17:G17"/>
    <mergeCell ref="B18:C18"/>
    <mergeCell ref="D21:E21"/>
    <mergeCell ref="F21:G21"/>
    <mergeCell ref="B19:C19"/>
    <mergeCell ref="D19:E19"/>
    <mergeCell ref="F19:G19"/>
    <mergeCell ref="B20:C20"/>
    <mergeCell ref="D20:E20"/>
    <mergeCell ref="F20:G20"/>
    <mergeCell ref="B21:C21"/>
    <mergeCell ref="D24:E24"/>
    <mergeCell ref="F24:G24"/>
    <mergeCell ref="B22:C22"/>
    <mergeCell ref="D22:E22"/>
    <mergeCell ref="F22:G22"/>
    <mergeCell ref="B23:C23"/>
    <mergeCell ref="D23:E23"/>
    <mergeCell ref="F23:G23"/>
    <mergeCell ref="B24:C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D28:E28"/>
    <mergeCell ref="F28:G28"/>
    <mergeCell ref="B29:C29"/>
    <mergeCell ref="D29:E29"/>
    <mergeCell ref="F29:G29"/>
    <mergeCell ref="B44:G44"/>
    <mergeCell ref="B45:G45"/>
    <mergeCell ref="B48:C48"/>
    <mergeCell ref="E48:G48"/>
    <mergeCell ref="B50:C50"/>
    <mergeCell ref="B51:C51"/>
    <mergeCell ref="E55:G55"/>
    <mergeCell ref="B37:G37"/>
    <mergeCell ref="B38:G38"/>
    <mergeCell ref="B39:G39"/>
    <mergeCell ref="B40:G40"/>
    <mergeCell ref="B41:G41"/>
    <mergeCell ref="B42:G42"/>
    <mergeCell ref="B43:G43"/>
    <mergeCell ref="D9:E9"/>
    <mergeCell ref="F9:G9"/>
    <mergeCell ref="A1:G1"/>
    <mergeCell ref="D4:G4"/>
    <mergeCell ref="D6:G6"/>
    <mergeCell ref="B8:C8"/>
    <mergeCell ref="D8:E8"/>
    <mergeCell ref="F8:G8"/>
    <mergeCell ref="B9:C9"/>
    <mergeCell ref="D12:E12"/>
    <mergeCell ref="F12:G12"/>
    <mergeCell ref="B10:C10"/>
    <mergeCell ref="D10:E10"/>
    <mergeCell ref="F10:G10"/>
    <mergeCell ref="B11:C11"/>
    <mergeCell ref="D11:E11"/>
    <mergeCell ref="F11:G11"/>
    <mergeCell ref="B12:C12"/>
    <mergeCell ref="D15:E15"/>
    <mergeCell ref="F15:G15"/>
    <mergeCell ref="B13:C13"/>
    <mergeCell ref="D13:E13"/>
    <mergeCell ref="F13:G13"/>
    <mergeCell ref="B14:C14"/>
    <mergeCell ref="D14:E14"/>
    <mergeCell ref="F14:G14"/>
    <mergeCell ref="B15:C15"/>
    <mergeCell ref="D30:E30"/>
    <mergeCell ref="F30:G30"/>
    <mergeCell ref="A32:G32"/>
    <mergeCell ref="B33:G33"/>
    <mergeCell ref="B34:G34"/>
    <mergeCell ref="B35:G35"/>
    <mergeCell ref="B36:G36"/>
  </mergeCells>
  <conditionalFormatting sqref="A5:A6 B9:C21 B23:C27 B29:C29 B33:G45 B47 B48:C48 B49 B50:C50 B51 D4 D6 D47 D49 E48:G48 F47 F49">
    <cfRule type="containsBlanks" dxfId="0" priority="1">
      <formula>LEN(TRIM(A5))=0</formula>
    </cfRule>
  </conditionalFormatting>
  <dataValidations>
    <dataValidation type="decimal" operator="greaterThanOrEqual" allowBlank="1" showInputMessage="1" showErrorMessage="1" prompt="本日以降の「年」を入力" sqref="B47 B49">
      <formula1>YEAR(TODAY())</formula1>
    </dataValidation>
    <dataValidation type="list" allowBlank="1" showInputMessage="1" showErrorMessage="1" prompt="納品場所・方法を選択_x000a_※その他(要詳細)の場合_x000a_→「その他：」へ詳細入力" sqref="B48">
      <formula1>"ギガファイル便,メール,その他(要詳細)"</formula1>
    </dataValidation>
    <dataValidation type="list" allowBlank="1" showInputMessage="1" showErrorMessage="1" prompt="注意事項の同意・不同意を選択" sqref="B51">
      <formula1>"同意します。,同意しません。"</formula1>
    </dataValidation>
    <dataValidation type="decimal" allowBlank="1" showInputMessage="1" showErrorMessage="1" prompt="本日以降の「日」を入力" sqref="F47 F49">
      <formula1>1.0</formula1>
      <formula2>31.0</formula2>
    </dataValidation>
    <dataValidation type="date" operator="greaterThanOrEqual" allowBlank="1" showInputMessage="1" showErrorMessage="1" prompt="本日以降の日付を入力" sqref="D6">
      <formula1>TODAY()</formula1>
    </dataValidation>
    <dataValidation type="decimal" operator="greaterThanOrEqual" allowBlank="1" showInputMessage="1" showErrorMessage="1" prompt="希望数量を入力_x000a_※希望しないものは0または空欄" sqref="B9:B21 B23:B27">
      <formula1>0.0</formula1>
    </dataValidation>
    <dataValidation type="decimal" allowBlank="1" showInputMessage="1" showErrorMessage="1" prompt="本日以降の「月」を入力" sqref="D47 D49">
      <formula1>1.0</formula1>
      <formula2>12.0</formula2>
    </dataValidation>
    <dataValidation type="decimal" operator="greaterThanOrEqual" allowBlank="1" showInputMessage="1" showErrorMessage="1" prompt="予算金額を入力" sqref="A5">
      <formula1>0.0</formula1>
    </dataValidation>
    <dataValidation type="list" allowBlank="1" showInputMessage="1" showErrorMessage="1" prompt="支払方法を選択_x000a_(銀行振込・BOOTH)" sqref="B50">
      <formula1>"銀行振込,BOOTH"</formula1>
    </dataValidation>
    <dataValidation type="list" allowBlank="1" showInputMessage="1" showErrorMessage="1" prompt="希望：○_x000a_不要：×　または空欄" sqref="B29">
      <formula1>"○,×"</formula1>
    </dataValidation>
  </dataValidations>
  <hyperlinks>
    <hyperlink r:id="rId1" ref="A54"/>
    <hyperlink r:id="rId2" ref="A55"/>
  </hyperlinks>
  <printOptions/>
  <pageMargins bottom="0.35433070866141736" footer="0.0" header="0.0" left="0.5118110236220472" right="0.5118110236220472" top="0.35433070866141736"/>
  <pageSetup paperSize="9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/>
  </sheetPr>
  <sheetViews>
    <sheetView workbookViewId="0"/>
  </sheetViews>
  <sheetFormatPr customHeight="1" defaultColWidth="12.63" defaultRowHeight="15.0"/>
  <cols>
    <col customWidth="1" min="1" max="1" width="28.13"/>
    <col customWidth="1" min="2" max="2" width="6.5"/>
    <col customWidth="1" min="3" max="3" width="4.38"/>
    <col customWidth="1" min="4" max="4" width="6.5"/>
    <col customWidth="1" min="5" max="5" width="4.38"/>
    <col customWidth="1" min="6" max="6" width="6.5"/>
    <col customWidth="1" min="7" max="7" width="4.38"/>
    <col customWidth="1" min="8" max="26" width="7.63"/>
  </cols>
  <sheetData>
    <row r="1" ht="15.75" customHeight="1">
      <c r="A1" s="49" t="s">
        <v>62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4"/>
      <c r="B3" s="4"/>
      <c r="C3" s="4"/>
      <c r="D3" s="4" t="s">
        <v>2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4" t="s">
        <v>3</v>
      </c>
      <c r="B4" s="4"/>
      <c r="C4" s="4"/>
      <c r="D4" s="5"/>
      <c r="E4" s="6"/>
      <c r="F4" s="6"/>
      <c r="G4" s="7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8"/>
      <c r="B5" s="4" t="s">
        <v>4</v>
      </c>
      <c r="C5" s="4"/>
      <c r="D5" s="4" t="s">
        <v>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4" t="s">
        <v>6</v>
      </c>
      <c r="B6" s="4"/>
      <c r="C6" s="4"/>
      <c r="D6" s="9"/>
      <c r="E6" s="6"/>
      <c r="F6" s="6"/>
      <c r="G6" s="7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0" t="s">
        <v>7</v>
      </c>
      <c r="B8" s="11" t="s">
        <v>8</v>
      </c>
      <c r="C8" s="7"/>
      <c r="D8" s="11" t="s">
        <v>9</v>
      </c>
      <c r="E8" s="7"/>
      <c r="F8" s="11" t="s">
        <v>10</v>
      </c>
      <c r="G8" s="7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2" t="s">
        <v>11</v>
      </c>
      <c r="B9" s="13"/>
      <c r="C9" s="14"/>
      <c r="D9" s="15">
        <v>8000.0</v>
      </c>
      <c r="E9" s="14"/>
      <c r="F9" s="16">
        <f t="shared" ref="F9:F21" si="1">B9*D9</f>
        <v>0</v>
      </c>
      <c r="G9" s="1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7" t="s">
        <v>12</v>
      </c>
      <c r="B10" s="18"/>
      <c r="C10" s="19"/>
      <c r="D10" s="21">
        <v>12000.0</v>
      </c>
      <c r="E10" s="19"/>
      <c r="F10" s="20">
        <f t="shared" si="1"/>
        <v>0</v>
      </c>
      <c r="G10" s="19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7" t="s">
        <v>13</v>
      </c>
      <c r="B11" s="18"/>
      <c r="C11" s="19"/>
      <c r="D11" s="21">
        <v>18000.0</v>
      </c>
      <c r="E11" s="19"/>
      <c r="F11" s="20">
        <f t="shared" si="1"/>
        <v>0</v>
      </c>
      <c r="G11" s="19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7" t="s">
        <v>14</v>
      </c>
      <c r="B12" s="18"/>
      <c r="C12" s="19"/>
      <c r="D12" s="21">
        <v>12000.0</v>
      </c>
      <c r="E12" s="19"/>
      <c r="F12" s="20">
        <f t="shared" si="1"/>
        <v>0</v>
      </c>
      <c r="G12" s="19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7" t="s">
        <v>15</v>
      </c>
      <c r="B13" s="18"/>
      <c r="C13" s="19"/>
      <c r="D13" s="21">
        <v>18000.0</v>
      </c>
      <c r="E13" s="19"/>
      <c r="F13" s="20">
        <f t="shared" si="1"/>
        <v>0</v>
      </c>
      <c r="G13" s="19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7" t="s">
        <v>16</v>
      </c>
      <c r="B14" s="18"/>
      <c r="C14" s="19"/>
      <c r="D14" s="21">
        <v>22000.0</v>
      </c>
      <c r="E14" s="19"/>
      <c r="F14" s="20">
        <f t="shared" si="1"/>
        <v>0</v>
      </c>
      <c r="G14" s="19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17" t="s">
        <v>17</v>
      </c>
      <c r="B15" s="18"/>
      <c r="C15" s="19"/>
      <c r="D15" s="21">
        <v>22000.0</v>
      </c>
      <c r="E15" s="19"/>
      <c r="F15" s="20">
        <f t="shared" si="1"/>
        <v>0</v>
      </c>
      <c r="G15" s="19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7" t="s">
        <v>18</v>
      </c>
      <c r="B16" s="18"/>
      <c r="C16" s="19"/>
      <c r="D16" s="21">
        <v>15000.0</v>
      </c>
      <c r="E16" s="19"/>
      <c r="F16" s="20">
        <f t="shared" si="1"/>
        <v>0</v>
      </c>
      <c r="G16" s="19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50" t="s">
        <v>63</v>
      </c>
      <c r="B17" s="18"/>
      <c r="C17" s="19"/>
      <c r="D17" s="21">
        <v>10000.0</v>
      </c>
      <c r="E17" s="19"/>
      <c r="F17" s="20">
        <f t="shared" si="1"/>
        <v>0</v>
      </c>
      <c r="G17" s="19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7" t="s">
        <v>64</v>
      </c>
      <c r="B18" s="18"/>
      <c r="C18" s="19"/>
      <c r="D18" s="21">
        <v>5000.0</v>
      </c>
      <c r="E18" s="19"/>
      <c r="F18" s="20">
        <f t="shared" si="1"/>
        <v>0</v>
      </c>
      <c r="G18" s="19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7" t="s">
        <v>65</v>
      </c>
      <c r="B19" s="18"/>
      <c r="C19" s="19"/>
      <c r="D19" s="20">
        <v>5000.0</v>
      </c>
      <c r="E19" s="19"/>
      <c r="F19" s="20">
        <f t="shared" si="1"/>
        <v>0</v>
      </c>
      <c r="G19" s="19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7" t="s">
        <v>22</v>
      </c>
      <c r="B20" s="18"/>
      <c r="C20" s="19"/>
      <c r="D20" s="21">
        <v>5000.0</v>
      </c>
      <c r="E20" s="19"/>
      <c r="F20" s="20">
        <f t="shared" si="1"/>
        <v>0</v>
      </c>
      <c r="G20" s="19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22" t="s">
        <v>23</v>
      </c>
      <c r="B21" s="23"/>
      <c r="C21" s="24"/>
      <c r="D21" s="25">
        <v>30000.0</v>
      </c>
      <c r="E21" s="24"/>
      <c r="F21" s="26">
        <f t="shared" si="1"/>
        <v>0</v>
      </c>
      <c r="G21" s="2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0" t="s">
        <v>24</v>
      </c>
      <c r="B22" s="11" t="s">
        <v>8</v>
      </c>
      <c r="C22" s="7"/>
      <c r="D22" s="11" t="s">
        <v>9</v>
      </c>
      <c r="E22" s="7"/>
      <c r="F22" s="11" t="s">
        <v>10</v>
      </c>
      <c r="G22" s="7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27" t="s">
        <v>25</v>
      </c>
      <c r="B23" s="28"/>
      <c r="C23" s="29"/>
      <c r="D23" s="30">
        <v>1000.0</v>
      </c>
      <c r="E23" s="29"/>
      <c r="F23" s="30">
        <f t="shared" ref="F23:F27" si="2">B23*D23</f>
        <v>0</v>
      </c>
      <c r="G23" s="29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7" t="s">
        <v>26</v>
      </c>
      <c r="B24" s="18"/>
      <c r="C24" s="19"/>
      <c r="D24" s="20">
        <v>1000.0</v>
      </c>
      <c r="E24" s="19"/>
      <c r="F24" s="20">
        <f t="shared" si="2"/>
        <v>0</v>
      </c>
      <c r="G24" s="19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7" t="s">
        <v>27</v>
      </c>
      <c r="B25" s="18"/>
      <c r="C25" s="19"/>
      <c r="D25" s="20">
        <v>5000.0</v>
      </c>
      <c r="E25" s="19"/>
      <c r="F25" s="20">
        <f t="shared" si="2"/>
        <v>0</v>
      </c>
      <c r="G25" s="19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7" t="s">
        <v>28</v>
      </c>
      <c r="B26" s="18"/>
      <c r="C26" s="19"/>
      <c r="D26" s="20">
        <v>8000.0</v>
      </c>
      <c r="E26" s="19"/>
      <c r="F26" s="20">
        <f t="shared" si="2"/>
        <v>0</v>
      </c>
      <c r="G26" s="19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22" t="s">
        <v>29</v>
      </c>
      <c r="B27" s="23"/>
      <c r="C27" s="24"/>
      <c r="D27" s="26">
        <v>30000.0</v>
      </c>
      <c r="E27" s="24"/>
      <c r="F27" s="26">
        <f t="shared" si="2"/>
        <v>0</v>
      </c>
      <c r="G27" s="2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31"/>
      <c r="D28" s="32" t="s">
        <v>30</v>
      </c>
      <c r="F28" s="33">
        <f>SUM(F9:G21)+SUM(F23:G27)</f>
        <v>0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34" t="s">
        <v>31</v>
      </c>
      <c r="B29" s="35"/>
      <c r="C29" s="7"/>
      <c r="D29" s="36" t="s">
        <v>32</v>
      </c>
      <c r="E29" s="7"/>
      <c r="F29" s="37">
        <f>IF(B29="○",F28*0.3,F28*0)</f>
        <v>0</v>
      </c>
      <c r="G29" s="7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31"/>
      <c r="D30" s="38" t="s">
        <v>33</v>
      </c>
      <c r="F30" s="39">
        <f>F28+F29</f>
        <v>0</v>
      </c>
      <c r="G30" s="40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1" t="s">
        <v>34</v>
      </c>
      <c r="B32" s="42"/>
      <c r="C32" s="42"/>
      <c r="D32" s="42"/>
      <c r="E32" s="42"/>
      <c r="F32" s="42"/>
      <c r="G32" s="42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3" t="s">
        <v>35</v>
      </c>
      <c r="B33" s="44"/>
      <c r="C33" s="6"/>
      <c r="D33" s="6"/>
      <c r="E33" s="6"/>
      <c r="F33" s="6"/>
      <c r="G33" s="7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3" t="s">
        <v>36</v>
      </c>
      <c r="B34" s="44"/>
      <c r="C34" s="6"/>
      <c r="D34" s="6"/>
      <c r="E34" s="6"/>
      <c r="F34" s="6"/>
      <c r="G34" s="7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3" t="s">
        <v>37</v>
      </c>
      <c r="B35" s="44"/>
      <c r="C35" s="6"/>
      <c r="D35" s="6"/>
      <c r="E35" s="6"/>
      <c r="F35" s="6"/>
      <c r="G35" s="7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3" t="s">
        <v>38</v>
      </c>
      <c r="B36" s="44"/>
      <c r="C36" s="6"/>
      <c r="D36" s="6"/>
      <c r="E36" s="6"/>
      <c r="F36" s="6"/>
      <c r="G36" s="7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3" t="s">
        <v>39</v>
      </c>
      <c r="B37" s="44"/>
      <c r="C37" s="6"/>
      <c r="D37" s="6"/>
      <c r="E37" s="6"/>
      <c r="F37" s="6"/>
      <c r="G37" s="7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3" t="s">
        <v>40</v>
      </c>
      <c r="B38" s="44"/>
      <c r="C38" s="6"/>
      <c r="D38" s="6"/>
      <c r="E38" s="6"/>
      <c r="F38" s="6"/>
      <c r="G38" s="7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3" t="s">
        <v>41</v>
      </c>
      <c r="B39" s="44"/>
      <c r="C39" s="6"/>
      <c r="D39" s="6"/>
      <c r="E39" s="6"/>
      <c r="F39" s="6"/>
      <c r="G39" s="7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3" t="s">
        <v>42</v>
      </c>
      <c r="B40" s="44"/>
      <c r="C40" s="6"/>
      <c r="D40" s="6"/>
      <c r="E40" s="6"/>
      <c r="F40" s="6"/>
      <c r="G40" s="7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3" t="s">
        <v>43</v>
      </c>
      <c r="B41" s="44"/>
      <c r="C41" s="6"/>
      <c r="D41" s="6"/>
      <c r="E41" s="6"/>
      <c r="F41" s="6"/>
      <c r="G41" s="7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3" t="s">
        <v>44</v>
      </c>
      <c r="B42" s="44"/>
      <c r="C42" s="6"/>
      <c r="D42" s="6"/>
      <c r="E42" s="6"/>
      <c r="F42" s="6"/>
      <c r="G42" s="7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3" t="s">
        <v>45</v>
      </c>
      <c r="B43" s="44"/>
      <c r="C43" s="6"/>
      <c r="D43" s="6"/>
      <c r="E43" s="6"/>
      <c r="F43" s="6"/>
      <c r="G43" s="7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3" t="s">
        <v>46</v>
      </c>
      <c r="B44" s="44"/>
      <c r="C44" s="6"/>
      <c r="D44" s="6"/>
      <c r="E44" s="6"/>
      <c r="F44" s="6"/>
      <c r="G44" s="7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3" t="s">
        <v>47</v>
      </c>
      <c r="B45" s="44"/>
      <c r="C45" s="6"/>
      <c r="D45" s="6"/>
      <c r="E45" s="6"/>
      <c r="F45" s="6"/>
      <c r="G45" s="7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 t="s">
        <v>48</v>
      </c>
      <c r="B47" s="45"/>
      <c r="C47" s="4" t="s">
        <v>49</v>
      </c>
      <c r="D47" s="45"/>
      <c r="E47" s="4" t="s">
        <v>50</v>
      </c>
      <c r="F47" s="45"/>
      <c r="G47" s="4" t="s">
        <v>51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 t="s">
        <v>52</v>
      </c>
      <c r="B48" s="45" t="s">
        <v>53</v>
      </c>
      <c r="C48" s="42"/>
      <c r="D48" s="31" t="s">
        <v>54</v>
      </c>
      <c r="E48" s="45"/>
      <c r="F48" s="42"/>
      <c r="G48" s="42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 t="s">
        <v>55</v>
      </c>
      <c r="B49" s="45"/>
      <c r="C49" s="4" t="s">
        <v>49</v>
      </c>
      <c r="D49" s="45"/>
      <c r="E49" s="4" t="s">
        <v>50</v>
      </c>
      <c r="F49" s="45"/>
      <c r="G49" s="4" t="s">
        <v>51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 t="s">
        <v>56</v>
      </c>
      <c r="B50" s="45"/>
      <c r="C50" s="42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 t="s">
        <v>57</v>
      </c>
      <c r="B51" s="46" t="s">
        <v>53</v>
      </c>
      <c r="C51" s="6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 t="s">
        <v>58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7" t="s">
        <v>59</v>
      </c>
      <c r="B54" s="4"/>
      <c r="C54" s="4"/>
      <c r="D54" s="4"/>
      <c r="E54" s="4"/>
      <c r="F54" s="4"/>
      <c r="G54" s="4" t="s">
        <v>60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7" t="s">
        <v>61</v>
      </c>
      <c r="B55" s="4"/>
      <c r="C55" s="4"/>
      <c r="D55" s="31"/>
      <c r="E55" s="48">
        <v>45800.0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89">
    <mergeCell ref="D18:E18"/>
    <mergeCell ref="F18:G18"/>
    <mergeCell ref="B16:C16"/>
    <mergeCell ref="D16:E16"/>
    <mergeCell ref="F16:G16"/>
    <mergeCell ref="B17:C17"/>
    <mergeCell ref="D17:E17"/>
    <mergeCell ref="F17:G17"/>
    <mergeCell ref="B18:C18"/>
    <mergeCell ref="D21:E21"/>
    <mergeCell ref="F21:G21"/>
    <mergeCell ref="B19:C19"/>
    <mergeCell ref="D19:E19"/>
    <mergeCell ref="F19:G19"/>
    <mergeCell ref="B20:C20"/>
    <mergeCell ref="D20:E20"/>
    <mergeCell ref="F20:G20"/>
    <mergeCell ref="B21:C21"/>
    <mergeCell ref="D24:E24"/>
    <mergeCell ref="F24:G24"/>
    <mergeCell ref="B22:C22"/>
    <mergeCell ref="D22:E22"/>
    <mergeCell ref="F22:G22"/>
    <mergeCell ref="B23:C23"/>
    <mergeCell ref="D23:E23"/>
    <mergeCell ref="F23:G23"/>
    <mergeCell ref="B24:C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D28:E28"/>
    <mergeCell ref="F28:G28"/>
    <mergeCell ref="B29:C29"/>
    <mergeCell ref="D29:E29"/>
    <mergeCell ref="F29:G29"/>
    <mergeCell ref="B44:G44"/>
    <mergeCell ref="B45:G45"/>
    <mergeCell ref="B48:C48"/>
    <mergeCell ref="E48:G48"/>
    <mergeCell ref="B50:C50"/>
    <mergeCell ref="B51:C51"/>
    <mergeCell ref="E55:G55"/>
    <mergeCell ref="B37:G37"/>
    <mergeCell ref="B38:G38"/>
    <mergeCell ref="B39:G39"/>
    <mergeCell ref="B40:G40"/>
    <mergeCell ref="B41:G41"/>
    <mergeCell ref="B42:G42"/>
    <mergeCell ref="B43:G43"/>
    <mergeCell ref="D9:E9"/>
    <mergeCell ref="F9:G9"/>
    <mergeCell ref="A1:G1"/>
    <mergeCell ref="D4:G4"/>
    <mergeCell ref="D6:G6"/>
    <mergeCell ref="B8:C8"/>
    <mergeCell ref="D8:E8"/>
    <mergeCell ref="F8:G8"/>
    <mergeCell ref="B9:C9"/>
    <mergeCell ref="D12:E12"/>
    <mergeCell ref="F12:G12"/>
    <mergeCell ref="B10:C10"/>
    <mergeCell ref="D10:E10"/>
    <mergeCell ref="F10:G10"/>
    <mergeCell ref="B11:C11"/>
    <mergeCell ref="D11:E11"/>
    <mergeCell ref="F11:G11"/>
    <mergeCell ref="B12:C12"/>
    <mergeCell ref="D15:E15"/>
    <mergeCell ref="F15:G15"/>
    <mergeCell ref="B13:C13"/>
    <mergeCell ref="D13:E13"/>
    <mergeCell ref="F13:G13"/>
    <mergeCell ref="B14:C14"/>
    <mergeCell ref="D14:E14"/>
    <mergeCell ref="F14:G14"/>
    <mergeCell ref="B15:C15"/>
    <mergeCell ref="D30:E30"/>
    <mergeCell ref="F30:G30"/>
    <mergeCell ref="A32:G32"/>
    <mergeCell ref="B33:G33"/>
    <mergeCell ref="B34:G34"/>
    <mergeCell ref="B35:G35"/>
    <mergeCell ref="B36:G36"/>
  </mergeCells>
  <conditionalFormatting sqref="B9:C21 B23:C27">
    <cfRule type="containsBlanks" dxfId="0" priority="1">
      <formula>LEN(TRIM(B9))=0</formula>
    </cfRule>
  </conditionalFormatting>
  <conditionalFormatting sqref="B29:C29">
    <cfRule type="containsBlanks" dxfId="0" priority="2">
      <formula>LEN(TRIM(B29))=0</formula>
    </cfRule>
  </conditionalFormatting>
  <conditionalFormatting sqref="B33:G45 B47 B48:C48 B49 B50:C50 B51 D47 D49 E48:G48 F47 F49">
    <cfRule type="containsBlanks" dxfId="0" priority="3">
      <formula>LEN(TRIM(B33))=0</formula>
    </cfRule>
  </conditionalFormatting>
  <conditionalFormatting sqref="A5:A6 D4 D6">
    <cfRule type="containsBlanks" dxfId="0" priority="4">
      <formula>LEN(TRIM(A5))=0</formula>
    </cfRule>
  </conditionalFormatting>
  <dataValidations>
    <dataValidation type="decimal" operator="greaterThanOrEqual" allowBlank="1" showInputMessage="1" showErrorMessage="1" prompt="本日以降の「年」を入力" sqref="B47 B49">
      <formula1>YEAR(TODAY())</formula1>
    </dataValidation>
    <dataValidation type="list" allowBlank="1" showInputMessage="1" showErrorMessage="1" prompt="納品場所・方法を選択_x000a_※その他(要詳細)の場合_x000a_→「その他：」へ詳細入力" sqref="B48">
      <formula1>"ギガファイル便,メール,その他(要詳細)"</formula1>
    </dataValidation>
    <dataValidation type="list" allowBlank="1" showInputMessage="1" showErrorMessage="1" prompt="注意事項の同意・不同意を選択" sqref="B51">
      <formula1>"同意します。,同意しません。"</formula1>
    </dataValidation>
    <dataValidation type="decimal" allowBlank="1" showInputMessage="1" showErrorMessage="1" prompt="本日以降の「日」を入力" sqref="F47 F49">
      <formula1>1.0</formula1>
      <formula2>31.0</formula2>
    </dataValidation>
    <dataValidation type="date" operator="greaterThanOrEqual" allowBlank="1" showInputMessage="1" showErrorMessage="1" prompt="本日以降の日付を入力" sqref="D6">
      <formula1>TODAY()</formula1>
    </dataValidation>
    <dataValidation type="decimal" operator="greaterThanOrEqual" allowBlank="1" showInputMessage="1" showErrorMessage="1" prompt="希望数量を入力_x000a_※希望しないものは0または空欄" sqref="B9:B21 B23:B27">
      <formula1>0.0</formula1>
    </dataValidation>
    <dataValidation type="decimal" allowBlank="1" showInputMessage="1" showErrorMessage="1" prompt="本日以降の「月」を入力" sqref="D47 D49">
      <formula1>1.0</formula1>
      <formula2>12.0</formula2>
    </dataValidation>
    <dataValidation type="decimal" operator="greaterThanOrEqual" allowBlank="1" showInputMessage="1" showErrorMessage="1" prompt="予算金額を入力" sqref="A5">
      <formula1>0.0</formula1>
    </dataValidation>
    <dataValidation type="list" allowBlank="1" showInputMessage="1" showErrorMessage="1" prompt="支払方法を選択_x000a_(銀行振込・BOOTH)" sqref="B50">
      <formula1>"銀行振込,BOOTH"</formula1>
    </dataValidation>
    <dataValidation type="list" allowBlank="1" showInputMessage="1" showErrorMessage="1" prompt="希望：○_x000a_不要：×　または空欄" sqref="B29">
      <formula1>"○,×"</formula1>
    </dataValidation>
  </dataValidations>
  <hyperlinks>
    <hyperlink r:id="rId1" ref="A54"/>
    <hyperlink r:id="rId2" ref="A55"/>
  </hyperlinks>
  <printOptions/>
  <pageMargins bottom="0.35433070866141736" footer="0.0" header="0.0" left="0.5118110236220472" right="0.5118110236220472" top="0.35433070866141736"/>
  <pageSetup paperSize="9" orientation="portrait"/>
  <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2025-02-02T08:02:37Z</dcterms:created>
</cp:coreProperties>
</file>